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-15" yWindow="45" windowWidth="15480" windowHeight="4680"/>
  </bookViews>
  <sheets>
    <sheet name="18" sheetId="2" r:id="rId1"/>
  </sheets>
  <definedNames>
    <definedName name="_xlnm.Print_Area" localSheetId="0">'18'!$A$1:$L$82</definedName>
    <definedName name="_xlnm.Print_Titles" localSheetId="0">'18'!$1:$7</definedName>
  </definedNames>
  <calcPr calcId="152511"/>
</workbook>
</file>

<file path=xl/calcChain.xml><?xml version="1.0" encoding="utf-8"?>
<calcChain xmlns="http://schemas.openxmlformats.org/spreadsheetml/2006/main">
  <c r="F42" i="2" l="1"/>
  <c r="H42" i="2"/>
  <c r="I42" i="2"/>
  <c r="J42" i="2"/>
  <c r="K42" i="2"/>
  <c r="L42" i="2"/>
  <c r="I16" i="2"/>
  <c r="K16" i="2"/>
  <c r="L16" i="2"/>
  <c r="I13" i="2"/>
  <c r="I8" i="2" s="1"/>
  <c r="J13" i="2"/>
  <c r="K13" i="2"/>
  <c r="L13" i="2"/>
  <c r="F9" i="2"/>
  <c r="H9" i="2"/>
  <c r="I9" i="2"/>
  <c r="J9" i="2"/>
  <c r="K9" i="2"/>
  <c r="L9" i="2"/>
  <c r="G78" i="2"/>
  <c r="D78" i="2"/>
  <c r="J77" i="2"/>
  <c r="G77" i="2"/>
  <c r="J76" i="2"/>
  <c r="G76" i="2"/>
  <c r="D76" i="2"/>
  <c r="D75" i="2"/>
  <c r="J74" i="2"/>
  <c r="D74" i="2"/>
  <c r="J73" i="2"/>
  <c r="G73" i="2"/>
  <c r="D73" i="2"/>
  <c r="J72" i="2"/>
  <c r="G72" i="2"/>
  <c r="D72" i="2"/>
  <c r="G71" i="2"/>
  <c r="D71" i="2"/>
  <c r="J70" i="2"/>
  <c r="G70" i="2"/>
  <c r="D70" i="2"/>
  <c r="D69" i="2"/>
  <c r="L68" i="2"/>
  <c r="K68" i="2"/>
  <c r="J68" i="2" s="1"/>
  <c r="I68" i="2"/>
  <c r="H68" i="2"/>
  <c r="G68" i="2" s="1"/>
  <c r="F68" i="2"/>
  <c r="E68" i="2"/>
  <c r="J67" i="2"/>
  <c r="G67" i="2"/>
  <c r="J66" i="2"/>
  <c r="D66" i="2"/>
  <c r="G65" i="2"/>
  <c r="D65" i="2"/>
  <c r="J64" i="2"/>
  <c r="G64" i="2"/>
  <c r="D64" i="2"/>
  <c r="J63" i="2"/>
  <c r="G63" i="2"/>
  <c r="D63" i="2"/>
  <c r="J62" i="2"/>
  <c r="G62" i="2"/>
  <c r="D62" i="2"/>
  <c r="D61" i="2"/>
  <c r="J60" i="2"/>
  <c r="D60" i="2"/>
  <c r="G59" i="2"/>
  <c r="D59" i="2"/>
  <c r="D58" i="2"/>
  <c r="L57" i="2"/>
  <c r="K57" i="2"/>
  <c r="J57" i="2"/>
  <c r="I57" i="2"/>
  <c r="H57" i="2"/>
  <c r="F57" i="2"/>
  <c r="E57" i="2"/>
  <c r="E8" i="2" s="1"/>
  <c r="D56" i="2"/>
  <c r="J55" i="2"/>
  <c r="G55" i="2"/>
  <c r="D55" i="2"/>
  <c r="J54" i="2"/>
  <c r="G54" i="2"/>
  <c r="D54" i="2"/>
  <c r="G53" i="2"/>
  <c r="J52" i="2"/>
  <c r="G52" i="2"/>
  <c r="D52" i="2"/>
  <c r="J51" i="2"/>
  <c r="G51" i="2"/>
  <c r="D51" i="2"/>
  <c r="J50" i="2"/>
  <c r="G50" i="2"/>
  <c r="D50" i="2"/>
  <c r="J49" i="2"/>
  <c r="G49" i="2"/>
  <c r="D49" i="2"/>
  <c r="L48" i="2"/>
  <c r="K48" i="2"/>
  <c r="J48" i="2"/>
  <c r="I48" i="2"/>
  <c r="H48" i="2"/>
  <c r="G48" i="2" s="1"/>
  <c r="F48" i="2"/>
  <c r="E48" i="2"/>
  <c r="D47" i="2"/>
  <c r="J46" i="2"/>
  <c r="G46" i="2"/>
  <c r="G42" i="2" s="1"/>
  <c r="J45" i="2"/>
  <c r="J43" i="2"/>
  <c r="D43" i="2"/>
  <c r="E42" i="2"/>
  <c r="D42" i="2" s="1"/>
  <c r="D41" i="2"/>
  <c r="D40" i="2"/>
  <c r="J39" i="2"/>
  <c r="D39" i="2"/>
  <c r="J38" i="2"/>
  <c r="G38" i="2"/>
  <c r="D38" i="2"/>
  <c r="D37" i="2"/>
  <c r="J36" i="2"/>
  <c r="J35" i="2" s="1"/>
  <c r="G36" i="2"/>
  <c r="D36" i="2"/>
  <c r="L35" i="2"/>
  <c r="K35" i="2"/>
  <c r="I35" i="2"/>
  <c r="H35" i="2"/>
  <c r="G35" i="2"/>
  <c r="F35" i="2"/>
  <c r="E35" i="2"/>
  <c r="G34" i="2"/>
  <c r="J33" i="2"/>
  <c r="D33" i="2"/>
  <c r="J32" i="2"/>
  <c r="G32" i="2"/>
  <c r="D32" i="2"/>
  <c r="J31" i="2"/>
  <c r="G31" i="2"/>
  <c r="D31" i="2"/>
  <c r="D29" i="2"/>
  <c r="D28" i="2"/>
  <c r="J27" i="2"/>
  <c r="G26" i="2"/>
  <c r="D26" i="2"/>
  <c r="J25" i="2"/>
  <c r="G25" i="2"/>
  <c r="D25" i="2"/>
  <c r="J24" i="2"/>
  <c r="D24" i="2"/>
  <c r="G23" i="2"/>
  <c r="L22" i="2"/>
  <c r="K22" i="2"/>
  <c r="J22" i="2" s="1"/>
  <c r="I22" i="2"/>
  <c r="H22" i="2"/>
  <c r="G22" i="2"/>
  <c r="F22" i="2"/>
  <c r="D22" i="2" s="1"/>
  <c r="E22" i="2"/>
  <c r="J21" i="2"/>
  <c r="J19" i="2"/>
  <c r="J16" i="2" s="1"/>
  <c r="G19" i="2"/>
  <c r="D19" i="2"/>
  <c r="D18" i="2"/>
  <c r="G17" i="2"/>
  <c r="H16" i="2"/>
  <c r="G16" i="2" s="1"/>
  <c r="F16" i="2"/>
  <c r="E16" i="2"/>
  <c r="D16" i="2"/>
  <c r="J15" i="2"/>
  <c r="G15" i="2"/>
  <c r="D15" i="2"/>
  <c r="J14" i="2"/>
  <c r="G14" i="2"/>
  <c r="H13" i="2"/>
  <c r="F13" i="2"/>
  <c r="E13" i="2"/>
  <c r="D13" i="2"/>
  <c r="D12" i="2"/>
  <c r="D9" i="2" s="1"/>
  <c r="D11" i="2"/>
  <c r="G10" i="2"/>
  <c r="G9" i="2" s="1"/>
  <c r="D10" i="2"/>
  <c r="E9" i="2"/>
  <c r="L8" i="2" l="1"/>
  <c r="G57" i="2"/>
  <c r="D48" i="2"/>
  <c r="D57" i="2"/>
  <c r="F8" i="2"/>
  <c r="D68" i="2"/>
  <c r="G13" i="2"/>
  <c r="D35" i="2"/>
  <c r="J8" i="2"/>
  <c r="D8" i="2"/>
  <c r="G8" i="2"/>
  <c r="K8" i="2"/>
  <c r="H8" i="2"/>
</calcChain>
</file>

<file path=xl/sharedStrings.xml><?xml version="1.0" encoding="utf-8"?>
<sst xmlns="http://schemas.openxmlformats.org/spreadsheetml/2006/main" count="352" uniqueCount="80">
  <si>
    <t>Total</t>
  </si>
  <si>
    <t>Hombres</t>
  </si>
  <si>
    <t>Falta o delito</t>
  </si>
  <si>
    <t>Mujeres</t>
  </si>
  <si>
    <t>Distrito de San Miguelito</t>
  </si>
  <si>
    <t>Menores detenidos</t>
  </si>
  <si>
    <t>-</t>
  </si>
  <si>
    <t>- Cantidad nula o cero.</t>
  </si>
  <si>
    <t xml:space="preserve">Otras faltas o delitos </t>
  </si>
  <si>
    <t xml:space="preserve">Contra la seguridad colectiva </t>
  </si>
  <si>
    <t xml:space="preserve">Contra la administración pública </t>
  </si>
  <si>
    <t xml:space="preserve">TOTAL </t>
  </si>
  <si>
    <t xml:space="preserve">Irrespeto a la autoridad </t>
  </si>
  <si>
    <t xml:space="preserve">Compra y venta de drogas </t>
  </si>
  <si>
    <t>Posesión de drogas</t>
  </si>
  <si>
    <t>Posesión, uso y tráfico ilegal de drogas</t>
  </si>
  <si>
    <t xml:space="preserve">Uso de drogas </t>
  </si>
  <si>
    <t xml:space="preserve">Otros </t>
  </si>
  <si>
    <t xml:space="preserve">Deambular a deshoras </t>
  </si>
  <si>
    <t xml:space="preserve">Evasión del hogar </t>
  </si>
  <si>
    <t xml:space="preserve">Irrespeto a los padres </t>
  </si>
  <si>
    <t xml:space="preserve">Lugares no aptos para menores </t>
  </si>
  <si>
    <t xml:space="preserve">Contra el pudor y la libertad sexual </t>
  </si>
  <si>
    <t xml:space="preserve">Violación carnal </t>
  </si>
  <si>
    <t xml:space="preserve">Contra la vida y la integridad personal </t>
  </si>
  <si>
    <t xml:space="preserve">Agresión con uso de violencia </t>
  </si>
  <si>
    <t xml:space="preserve">Escándalo </t>
  </si>
  <si>
    <t xml:space="preserve">Homicidio </t>
  </si>
  <si>
    <t xml:space="preserve">Lesiones personales </t>
  </si>
  <si>
    <t xml:space="preserve">Riña </t>
  </si>
  <si>
    <t xml:space="preserve">Contra el patrimonio </t>
  </si>
  <si>
    <t xml:space="preserve">Hurto </t>
  </si>
  <si>
    <t xml:space="preserve">Poseer artículo de dudosa procedencia </t>
  </si>
  <si>
    <t xml:space="preserve">Robo </t>
  </si>
  <si>
    <t>Tentativa de hurto</t>
  </si>
  <si>
    <t>Tentativa de robo</t>
  </si>
  <si>
    <t>Otros</t>
  </si>
  <si>
    <t>Captura en batidas</t>
  </si>
  <si>
    <t>Captura por investigación</t>
  </si>
  <si>
    <t>Captura solicitada</t>
  </si>
  <si>
    <t>Conducta desenfrenada</t>
  </si>
  <si>
    <t>Embriaguez</t>
  </si>
  <si>
    <t>Portar arma blanca</t>
  </si>
  <si>
    <t xml:space="preserve">Entorpecer la labor de la autoridad pública </t>
  </si>
  <si>
    <t xml:space="preserve">Tráfico de drogas  </t>
  </si>
  <si>
    <t>Fuente: Dirección de Seguridad Ciudadana de la Policía Nacional.</t>
  </si>
  <si>
    <t xml:space="preserve">Contra la libertad </t>
  </si>
  <si>
    <t xml:space="preserve">Privar a otro de su libertad </t>
  </si>
  <si>
    <t xml:space="preserve">Violación de domicilio </t>
  </si>
  <si>
    <t xml:space="preserve">Evasión detenidos o sancionados </t>
  </si>
  <si>
    <t xml:space="preserve">Quebrantamiento de sanciones </t>
  </si>
  <si>
    <t xml:space="preserve">Contra la administración de justicia </t>
  </si>
  <si>
    <t>moneda</t>
  </si>
  <si>
    <t xml:space="preserve">Contra la fe pública, falsificación o alteración de </t>
  </si>
  <si>
    <t xml:space="preserve">Posesión y comercio de armas prohibidas </t>
  </si>
  <si>
    <t xml:space="preserve">Propagar enfermedad peligrosa o contagiosa </t>
  </si>
  <si>
    <t xml:space="preserve">Abusos deshonestos </t>
  </si>
  <si>
    <t>Relaciones sexuales consensuadas con un o</t>
  </si>
  <si>
    <t>una menor de edad</t>
  </si>
  <si>
    <t xml:space="preserve">Tentativa de homicidio </t>
  </si>
  <si>
    <t xml:space="preserve">Estafa y otros fraudes </t>
  </si>
  <si>
    <t xml:space="preserve">Extorsión </t>
  </si>
  <si>
    <t>Animales en soltura</t>
  </si>
  <si>
    <t>No especificado</t>
  </si>
  <si>
    <t>Juegos prohibidos</t>
  </si>
  <si>
    <t xml:space="preserve">Maltrato al menor </t>
  </si>
  <si>
    <t xml:space="preserve">Usar, fabricar, suministrar, adquirir o sustraer </t>
  </si>
  <si>
    <t>armas, municiones y explosivos en forma ilegal</t>
  </si>
  <si>
    <t xml:space="preserve">Contra el orden jurídico familiar y el estado civil </t>
  </si>
  <si>
    <t>Distrito de Panamá</t>
  </si>
  <si>
    <t>Distrito de Colón</t>
  </si>
  <si>
    <t xml:space="preserve"> POR SEXO, SEGÚN FALTA O DELITO: AÑO 2024</t>
  </si>
  <si>
    <t xml:space="preserve">Abigeato (hurto pecuario) </t>
  </si>
  <si>
    <t>Daños o perjuicios a la propiedad</t>
  </si>
  <si>
    <t>Sospecha de robo</t>
  </si>
  <si>
    <t>Aprovechamiento de cosas provenientes del delito</t>
  </si>
  <si>
    <t>Asociación ilícita</t>
  </si>
  <si>
    <t>Contra la economía nacional, otros</t>
  </si>
  <si>
    <t>Provocaciones y amenazas</t>
  </si>
  <si>
    <t>Cuadro 18. MENORES DETENIDOS EN LOS DISTRITOS DE PANAMÁ, COLÓN Y SAN MIGUELITO,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</si>
</sst>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3" fontId="1" fillId="0" borderId="0" xfId="0" applyNumberFormat="1" applyFont="1" applyBorder="1"/>
    <xf numFmtId="3" fontId="1" fillId="0" borderId="0" xfId="0" applyNumberFormat="1" applyFont="1"/>
    <xf numFmtId="3" fontId="3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left" indent="1"/>
    </xf>
    <xf numFmtId="3" fontId="3" fillId="0" borderId="1" xfId="0" applyNumberFormat="1" applyFont="1" applyFill="1" applyBorder="1" applyAlignment="1">
      <alignment horizontal="left" indent="1"/>
    </xf>
    <xf numFmtId="3" fontId="1" fillId="0" borderId="1" xfId="0" applyNumberFormat="1" applyFont="1" applyFill="1" applyBorder="1"/>
    <xf numFmtId="3" fontId="1" fillId="0" borderId="4" xfId="0" applyNumberFormat="1" applyFont="1" applyFill="1" applyBorder="1"/>
    <xf numFmtId="3" fontId="1" fillId="0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2" fillId="0" borderId="0" xfId="0" applyNumberFormat="1" applyFo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/>
    <xf numFmtId="0" fontId="2" fillId="0" borderId="0" xfId="0" applyFont="1" applyFill="1"/>
    <xf numFmtId="3" fontId="1" fillId="0" borderId="0" xfId="0" applyNumberFormat="1" applyFont="1" applyFill="1" applyBorder="1" applyAlignment="1">
      <alignment horizontal="left" indent="1"/>
    </xf>
    <xf numFmtId="3" fontId="2" fillId="0" borderId="0" xfId="0" applyNumberFormat="1" applyFont="1" applyFill="1"/>
    <xf numFmtId="3" fontId="1" fillId="0" borderId="6" xfId="0" applyNumberFormat="1" applyFont="1" applyFill="1" applyBorder="1"/>
    <xf numFmtId="3" fontId="2" fillId="0" borderId="7" xfId="0" applyNumberFormat="1" applyFont="1" applyFill="1" applyBorder="1"/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164" fontId="1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1" fillId="0" borderId="2" xfId="0" applyNumberFormat="1" applyFont="1" applyFill="1" applyBorder="1"/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zoomScaleNormal="100" workbookViewId="0">
      <selection sqref="A1:L1"/>
    </sheetView>
  </sheetViews>
  <sheetFormatPr baseColWidth="10" defaultRowHeight="12.75" x14ac:dyDescent="0.2"/>
  <cols>
    <col min="1" max="2" width="1.7109375" style="2" customWidth="1"/>
    <col min="3" max="3" width="40.85546875" style="2" customWidth="1"/>
    <col min="4" max="4" width="8.5703125" style="2" customWidth="1"/>
    <col min="5" max="5" width="9.5703125" style="13" customWidth="1"/>
    <col min="6" max="6" width="8.85546875" style="13" customWidth="1"/>
    <col min="7" max="7" width="9" style="13" customWidth="1"/>
    <col min="8" max="8" width="9.42578125" style="13" customWidth="1"/>
    <col min="9" max="9" width="9" style="13" customWidth="1"/>
    <col min="10" max="10" width="8.28515625" style="13" customWidth="1"/>
    <col min="11" max="11" width="9.140625" style="13" customWidth="1"/>
    <col min="12" max="12" width="8.42578125" style="12" customWidth="1"/>
    <col min="13" max="13" width="11.42578125" style="1"/>
    <col min="14" max="16384" width="11.42578125" style="2"/>
  </cols>
  <sheetData>
    <row r="1" spans="1:13" ht="16.5" customHeight="1" x14ac:dyDescent="0.2">
      <c r="A1" s="45" t="s">
        <v>79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6.5" customHeight="1" x14ac:dyDescent="0.2">
      <c r="A2" s="45" t="s">
        <v>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3" ht="12" customHeight="1" x14ac:dyDescent="0.2">
      <c r="A3" s="11"/>
      <c r="B3" s="11"/>
      <c r="C3" s="11"/>
      <c r="D3" s="1"/>
      <c r="E3" s="12"/>
      <c r="F3" s="12"/>
      <c r="G3" s="12"/>
      <c r="H3" s="12"/>
      <c r="I3" s="12"/>
    </row>
    <row r="4" spans="1:13" ht="27.75" customHeight="1" x14ac:dyDescent="0.2">
      <c r="A4" s="51" t="s">
        <v>2</v>
      </c>
      <c r="B4" s="51"/>
      <c r="C4" s="52"/>
      <c r="D4" s="46" t="s">
        <v>5</v>
      </c>
      <c r="E4" s="47"/>
      <c r="F4" s="47"/>
      <c r="G4" s="47"/>
      <c r="H4" s="47"/>
      <c r="I4" s="47"/>
      <c r="J4" s="47"/>
      <c r="K4" s="47"/>
      <c r="L4" s="47"/>
    </row>
    <row r="5" spans="1:13" ht="30" customHeight="1" x14ac:dyDescent="0.2">
      <c r="A5" s="53"/>
      <c r="B5" s="53"/>
      <c r="C5" s="54"/>
      <c r="D5" s="48" t="s">
        <v>69</v>
      </c>
      <c r="E5" s="49"/>
      <c r="F5" s="50"/>
      <c r="G5" s="48" t="s">
        <v>70</v>
      </c>
      <c r="H5" s="49"/>
      <c r="I5" s="49"/>
      <c r="J5" s="48" t="s">
        <v>4</v>
      </c>
      <c r="K5" s="49"/>
      <c r="L5" s="49"/>
    </row>
    <row r="6" spans="1:13" ht="47.25" customHeight="1" x14ac:dyDescent="0.2">
      <c r="A6" s="55"/>
      <c r="B6" s="55"/>
      <c r="C6" s="56"/>
      <c r="D6" s="30" t="s">
        <v>0</v>
      </c>
      <c r="E6" s="31" t="s">
        <v>1</v>
      </c>
      <c r="F6" s="30" t="s">
        <v>3</v>
      </c>
      <c r="G6" s="30" t="s">
        <v>0</v>
      </c>
      <c r="H6" s="31" t="s">
        <v>1</v>
      </c>
      <c r="I6" s="30" t="s">
        <v>3</v>
      </c>
      <c r="J6" s="30" t="s">
        <v>0</v>
      </c>
      <c r="K6" s="31" t="s">
        <v>1</v>
      </c>
      <c r="L6" s="31" t="s">
        <v>3</v>
      </c>
    </row>
    <row r="7" spans="1:13" s="13" customFormat="1" ht="11.25" customHeight="1" x14ac:dyDescent="0.2">
      <c r="C7" s="18"/>
      <c r="D7" s="19"/>
      <c r="E7" s="20"/>
      <c r="F7" s="19"/>
      <c r="G7" s="19"/>
      <c r="H7" s="20"/>
      <c r="I7" s="19"/>
      <c r="J7" s="19"/>
      <c r="K7" s="20"/>
      <c r="L7" s="20"/>
      <c r="M7" s="12"/>
    </row>
    <row r="8" spans="1:13" s="13" customFormat="1" ht="24.75" customHeight="1" x14ac:dyDescent="0.2">
      <c r="A8" s="43" t="s">
        <v>11</v>
      </c>
      <c r="B8" s="43"/>
      <c r="C8" s="44"/>
      <c r="D8" s="33">
        <f>SUM(D9,D13,D16,D21,D22,D35,D42,D48,D57,D68,D78)</f>
        <v>946</v>
      </c>
      <c r="E8" s="33">
        <f>SUM(E9,E13,E16,E21,E22,E35,E42,E48,E57,E68,E78)</f>
        <v>813</v>
      </c>
      <c r="F8" s="33">
        <f>SUM(F9,F13,F16,F21,F22,F35,F42,F48,F57,F68,F78)</f>
        <v>133</v>
      </c>
      <c r="G8" s="33">
        <f>SUM(G9,G13,G16,G21,G22,G35,G42,G48,G57,G68,G78,G34)</f>
        <v>606</v>
      </c>
      <c r="H8" s="33">
        <f>SUM(H9,H13,H16,H21,H22,H35,H42,H48,H57,H68,H78,H34)</f>
        <v>522</v>
      </c>
      <c r="I8" s="33">
        <f>SUM(I9,I13,I16,I21,I22,I35,I42,I48,I57,I68,I78,I34)</f>
        <v>84</v>
      </c>
      <c r="J8" s="33">
        <f>SUM(J9,J13,J16,J21,J22,J35,J42,J48,J57,J68,J78)</f>
        <v>385</v>
      </c>
      <c r="K8" s="33">
        <f>SUM(K9,K13,K16,K21,K22,K35,K42,K48,K57,K68,K78)</f>
        <v>346</v>
      </c>
      <c r="L8" s="34">
        <f>SUM(L9,L13,L16,L21,L22,L35,L42,L48,L57,L68,L78)</f>
        <v>39</v>
      </c>
      <c r="M8" s="12"/>
    </row>
    <row r="9" spans="1:13" ht="21.95" customHeight="1" x14ac:dyDescent="0.2">
      <c r="A9" s="23" t="s">
        <v>46</v>
      </c>
      <c r="B9" s="25"/>
      <c r="C9" s="25"/>
      <c r="D9" s="33">
        <f>SUM(D10:D12)</f>
        <v>4</v>
      </c>
      <c r="E9" s="33">
        <f>SUM(E10:E12)</f>
        <v>4</v>
      </c>
      <c r="F9" s="33">
        <f t="shared" ref="F9:L9" si="0">SUM(F10:F12)</f>
        <v>0</v>
      </c>
      <c r="G9" s="33">
        <f t="shared" si="0"/>
        <v>2</v>
      </c>
      <c r="H9" s="33">
        <f t="shared" si="0"/>
        <v>2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4">
        <f t="shared" si="0"/>
        <v>0</v>
      </c>
    </row>
    <row r="10" spans="1:13" ht="18" customHeight="1" x14ac:dyDescent="0.2">
      <c r="A10" s="25"/>
      <c r="B10" s="22" t="s">
        <v>47</v>
      </c>
      <c r="C10" s="25"/>
      <c r="D10" s="33">
        <f>SUM(E10:F10)</f>
        <v>1</v>
      </c>
      <c r="E10" s="35">
        <v>1</v>
      </c>
      <c r="F10" s="35" t="s">
        <v>6</v>
      </c>
      <c r="G10" s="33">
        <f>SUM(H10:I10)</f>
        <v>2</v>
      </c>
      <c r="H10" s="35">
        <v>2</v>
      </c>
      <c r="I10" s="35" t="s">
        <v>6</v>
      </c>
      <c r="J10" s="36" t="s">
        <v>6</v>
      </c>
      <c r="K10" s="35" t="s">
        <v>6</v>
      </c>
      <c r="L10" s="37" t="s">
        <v>6</v>
      </c>
    </row>
    <row r="11" spans="1:13" ht="18" customHeight="1" x14ac:dyDescent="0.2">
      <c r="A11" s="25"/>
      <c r="B11" s="22" t="s">
        <v>48</v>
      </c>
      <c r="C11" s="25"/>
      <c r="D11" s="33">
        <f>SUM(E11:F11)</f>
        <v>2</v>
      </c>
      <c r="E11" s="35">
        <v>2</v>
      </c>
      <c r="F11" s="35" t="s">
        <v>6</v>
      </c>
      <c r="G11" s="36" t="s">
        <v>6</v>
      </c>
      <c r="H11" s="35" t="s">
        <v>6</v>
      </c>
      <c r="I11" s="35" t="s">
        <v>6</v>
      </c>
      <c r="J11" s="36" t="s">
        <v>6</v>
      </c>
      <c r="K11" s="35" t="s">
        <v>6</v>
      </c>
      <c r="L11" s="37" t="s">
        <v>6</v>
      </c>
    </row>
    <row r="12" spans="1:13" ht="18" customHeight="1" x14ac:dyDescent="0.2">
      <c r="A12" s="25"/>
      <c r="B12" s="22" t="s">
        <v>36</v>
      </c>
      <c r="C12" s="25"/>
      <c r="D12" s="33">
        <f>SUM(E12:F12)</f>
        <v>1</v>
      </c>
      <c r="E12" s="35">
        <v>1</v>
      </c>
      <c r="F12" s="35" t="s">
        <v>6</v>
      </c>
      <c r="G12" s="36" t="s">
        <v>6</v>
      </c>
      <c r="H12" s="35" t="s">
        <v>6</v>
      </c>
      <c r="I12" s="35" t="s">
        <v>6</v>
      </c>
      <c r="J12" s="36" t="s">
        <v>6</v>
      </c>
      <c r="K12" s="35" t="s">
        <v>6</v>
      </c>
      <c r="L12" s="37" t="s">
        <v>6</v>
      </c>
    </row>
    <row r="13" spans="1:13" ht="18" customHeight="1" x14ac:dyDescent="0.2">
      <c r="A13" s="23" t="s">
        <v>10</v>
      </c>
      <c r="B13" s="25"/>
      <c r="C13" s="25"/>
      <c r="D13" s="33">
        <f>SUM(E13:F13)</f>
        <v>7</v>
      </c>
      <c r="E13" s="33">
        <f>SUM(E14:E15)</f>
        <v>6</v>
      </c>
      <c r="F13" s="33">
        <f>SUM(F14:F15)</f>
        <v>1</v>
      </c>
      <c r="G13" s="33">
        <f t="shared" ref="G13:G19" si="1">SUM(H13:I13)</f>
        <v>3</v>
      </c>
      <c r="H13" s="33">
        <f>SUM(H14:H15)</f>
        <v>3</v>
      </c>
      <c r="I13" s="33">
        <f t="shared" ref="I13:L13" si="2">SUM(I14:I15)</f>
        <v>0</v>
      </c>
      <c r="J13" s="33">
        <f t="shared" si="2"/>
        <v>12</v>
      </c>
      <c r="K13" s="33">
        <f t="shared" si="2"/>
        <v>12</v>
      </c>
      <c r="L13" s="34">
        <f t="shared" si="2"/>
        <v>0</v>
      </c>
    </row>
    <row r="14" spans="1:13" ht="18" customHeight="1" x14ac:dyDescent="0.2">
      <c r="A14" s="25"/>
      <c r="B14" s="22" t="s">
        <v>43</v>
      </c>
      <c r="C14" s="25"/>
      <c r="D14" s="36" t="s">
        <v>6</v>
      </c>
      <c r="E14" s="35" t="s">
        <v>6</v>
      </c>
      <c r="F14" s="35" t="s">
        <v>6</v>
      </c>
      <c r="G14" s="33">
        <f t="shared" si="1"/>
        <v>1</v>
      </c>
      <c r="H14" s="35">
        <v>1</v>
      </c>
      <c r="I14" s="35" t="s">
        <v>6</v>
      </c>
      <c r="J14" s="36">
        <f>SUM(K14:L14)</f>
        <v>2</v>
      </c>
      <c r="K14" s="35">
        <v>2</v>
      </c>
      <c r="L14" s="37" t="s">
        <v>6</v>
      </c>
    </row>
    <row r="15" spans="1:13" ht="18" customHeight="1" x14ac:dyDescent="0.2">
      <c r="A15" s="13"/>
      <c r="B15" s="22" t="s">
        <v>12</v>
      </c>
      <c r="C15" s="26"/>
      <c r="D15" s="33">
        <f>SUM(E15:F15)</f>
        <v>7</v>
      </c>
      <c r="E15" s="35">
        <v>6</v>
      </c>
      <c r="F15" s="35">
        <v>1</v>
      </c>
      <c r="G15" s="33">
        <f t="shared" si="1"/>
        <v>2</v>
      </c>
      <c r="H15" s="35">
        <v>2</v>
      </c>
      <c r="I15" s="35" t="s">
        <v>6</v>
      </c>
      <c r="J15" s="36">
        <f>SUM(K15:L15)</f>
        <v>10</v>
      </c>
      <c r="K15" s="35">
        <v>10</v>
      </c>
      <c r="L15" s="37" t="s">
        <v>6</v>
      </c>
    </row>
    <row r="16" spans="1:13" ht="21.75" customHeight="1" x14ac:dyDescent="0.2">
      <c r="A16" s="23" t="s">
        <v>51</v>
      </c>
      <c r="B16" s="25"/>
      <c r="C16" s="25"/>
      <c r="D16" s="36">
        <f>SUM(E16:F16)</f>
        <v>9</v>
      </c>
      <c r="E16" s="36">
        <f>SUM(E17:E19)</f>
        <v>4</v>
      </c>
      <c r="F16" s="36">
        <f>SUM(F17:F19)</f>
        <v>5</v>
      </c>
      <c r="G16" s="33">
        <f t="shared" si="1"/>
        <v>3</v>
      </c>
      <c r="H16" s="36">
        <f>SUM(H17:H19)</f>
        <v>3</v>
      </c>
      <c r="I16" s="36">
        <f t="shared" ref="I16:L16" si="3">SUM(I17:I19)</f>
        <v>0</v>
      </c>
      <c r="J16" s="36">
        <f t="shared" si="3"/>
        <v>1</v>
      </c>
      <c r="K16" s="36">
        <f t="shared" si="3"/>
        <v>1</v>
      </c>
      <c r="L16" s="38">
        <f t="shared" si="3"/>
        <v>0</v>
      </c>
    </row>
    <row r="17" spans="1:13" ht="21.75" customHeight="1" x14ac:dyDescent="0.2">
      <c r="A17" s="23"/>
      <c r="B17" s="24" t="s">
        <v>75</v>
      </c>
      <c r="C17" s="25"/>
      <c r="D17" s="36" t="s">
        <v>6</v>
      </c>
      <c r="E17" s="35" t="s">
        <v>6</v>
      </c>
      <c r="F17" s="35" t="s">
        <v>6</v>
      </c>
      <c r="G17" s="33">
        <f t="shared" si="1"/>
        <v>1</v>
      </c>
      <c r="H17" s="35">
        <v>1</v>
      </c>
      <c r="I17" s="35" t="s">
        <v>6</v>
      </c>
      <c r="J17" s="36" t="s">
        <v>6</v>
      </c>
      <c r="K17" s="35" t="s">
        <v>6</v>
      </c>
      <c r="L17" s="37" t="s">
        <v>6</v>
      </c>
    </row>
    <row r="18" spans="1:13" ht="18" customHeight="1" x14ac:dyDescent="0.2">
      <c r="A18" s="25"/>
      <c r="B18" s="22" t="s">
        <v>49</v>
      </c>
      <c r="C18" s="25"/>
      <c r="D18" s="33">
        <f>SUM(E18:F18)</f>
        <v>5</v>
      </c>
      <c r="E18" s="35" t="s">
        <v>6</v>
      </c>
      <c r="F18" s="35">
        <v>5</v>
      </c>
      <c r="G18" s="36" t="s">
        <v>6</v>
      </c>
      <c r="H18" s="35" t="s">
        <v>6</v>
      </c>
      <c r="I18" s="35" t="s">
        <v>6</v>
      </c>
      <c r="J18" s="36" t="s">
        <v>6</v>
      </c>
      <c r="K18" s="35" t="s">
        <v>6</v>
      </c>
      <c r="L18" s="37" t="s">
        <v>6</v>
      </c>
    </row>
    <row r="19" spans="1:13" ht="18" customHeight="1" x14ac:dyDescent="0.2">
      <c r="A19" s="13"/>
      <c r="B19" s="22" t="s">
        <v>50</v>
      </c>
      <c r="C19" s="26"/>
      <c r="D19" s="36">
        <f>SUM(E19:F19)</f>
        <v>4</v>
      </c>
      <c r="E19" s="35">
        <v>4</v>
      </c>
      <c r="F19" s="35"/>
      <c r="G19" s="33">
        <f t="shared" si="1"/>
        <v>2</v>
      </c>
      <c r="H19" s="35">
        <v>2</v>
      </c>
      <c r="I19" s="35" t="s">
        <v>6</v>
      </c>
      <c r="J19" s="36">
        <f>SUM(K19:L19)</f>
        <v>1</v>
      </c>
      <c r="K19" s="35">
        <v>1</v>
      </c>
      <c r="L19" s="37" t="s">
        <v>6</v>
      </c>
    </row>
    <row r="20" spans="1:13" ht="21" customHeight="1" x14ac:dyDescent="0.2">
      <c r="A20" s="22" t="s">
        <v>53</v>
      </c>
      <c r="B20" s="25"/>
      <c r="C20" s="25"/>
      <c r="D20" s="36"/>
      <c r="E20" s="35"/>
      <c r="F20" s="35"/>
      <c r="G20" s="33"/>
      <c r="H20" s="35"/>
      <c r="I20" s="35"/>
      <c r="J20" s="36"/>
      <c r="K20" s="35"/>
      <c r="L20" s="37"/>
    </row>
    <row r="21" spans="1:13" ht="15.75" customHeight="1" x14ac:dyDescent="0.2">
      <c r="A21" s="12"/>
      <c r="B21" s="12" t="s">
        <v>52</v>
      </c>
      <c r="C21" s="13"/>
      <c r="D21" s="36" t="s">
        <v>6</v>
      </c>
      <c r="E21" s="35" t="s">
        <v>6</v>
      </c>
      <c r="F21" s="35" t="s">
        <v>6</v>
      </c>
      <c r="G21" s="36" t="s">
        <v>6</v>
      </c>
      <c r="H21" s="35" t="s">
        <v>6</v>
      </c>
      <c r="I21" s="35" t="s">
        <v>6</v>
      </c>
      <c r="J21" s="36">
        <f>SUM(K21:L21)</f>
        <v>1</v>
      </c>
      <c r="K21" s="35">
        <v>1</v>
      </c>
      <c r="L21" s="37" t="s">
        <v>6</v>
      </c>
    </row>
    <row r="22" spans="1:13" s="14" customFormat="1" ht="21.95" customHeight="1" x14ac:dyDescent="0.2">
      <c r="A22" s="22" t="s">
        <v>9</v>
      </c>
      <c r="B22" s="25"/>
      <c r="C22" s="25"/>
      <c r="D22" s="36">
        <f>SUM(E22:F22)</f>
        <v>134</v>
      </c>
      <c r="E22" s="36">
        <f>SUM(E23:E33)</f>
        <v>127</v>
      </c>
      <c r="F22" s="36">
        <f>SUM(F23:F33)</f>
        <v>7</v>
      </c>
      <c r="G22" s="36">
        <f>SUM(H22:I22)</f>
        <v>71</v>
      </c>
      <c r="H22" s="36">
        <f>SUM(H23:H33)</f>
        <v>66</v>
      </c>
      <c r="I22" s="36">
        <f>SUM(I23:I33)</f>
        <v>5</v>
      </c>
      <c r="J22" s="36">
        <f>SUM(K22:L22)</f>
        <v>53</v>
      </c>
      <c r="K22" s="36">
        <f>SUM(K24:K33)</f>
        <v>50</v>
      </c>
      <c r="L22" s="38">
        <f>SUM(L24:L33)</f>
        <v>3</v>
      </c>
      <c r="M22" s="32"/>
    </row>
    <row r="23" spans="1:13" s="14" customFormat="1" ht="18" customHeight="1" x14ac:dyDescent="0.2">
      <c r="A23" s="22"/>
      <c r="B23" s="24" t="s">
        <v>76</v>
      </c>
      <c r="C23" s="25"/>
      <c r="D23" s="36" t="s">
        <v>6</v>
      </c>
      <c r="E23" s="35" t="s">
        <v>6</v>
      </c>
      <c r="F23" s="35" t="s">
        <v>6</v>
      </c>
      <c r="G23" s="36">
        <f t="shared" ref="G23:G78" si="4">SUM(H23:I23)</f>
        <v>1</v>
      </c>
      <c r="H23" s="35">
        <v>1</v>
      </c>
      <c r="I23" s="35" t="s">
        <v>6</v>
      </c>
      <c r="J23" s="36" t="s">
        <v>6</v>
      </c>
      <c r="K23" s="35" t="s">
        <v>6</v>
      </c>
      <c r="L23" s="37" t="s">
        <v>6</v>
      </c>
      <c r="M23" s="32"/>
    </row>
    <row r="24" spans="1:13" ht="18" customHeight="1" x14ac:dyDescent="0.2">
      <c r="A24" s="24"/>
      <c r="B24" s="6" t="s">
        <v>13</v>
      </c>
      <c r="C24" s="24"/>
      <c r="D24" s="36">
        <f t="shared" ref="D24:D33" si="5">SUM(E24:F24)</f>
        <v>9</v>
      </c>
      <c r="E24" s="39">
        <v>9</v>
      </c>
      <c r="F24" s="35" t="s">
        <v>6</v>
      </c>
      <c r="G24" s="36" t="s">
        <v>6</v>
      </c>
      <c r="H24" s="35" t="s">
        <v>6</v>
      </c>
      <c r="I24" s="35" t="s">
        <v>6</v>
      </c>
      <c r="J24" s="36">
        <f>SUM(K24:L24)</f>
        <v>5</v>
      </c>
      <c r="K24" s="35">
        <v>5</v>
      </c>
      <c r="L24" s="37" t="s">
        <v>6</v>
      </c>
    </row>
    <row r="25" spans="1:13" ht="18" customHeight="1" x14ac:dyDescent="0.2">
      <c r="A25" s="13"/>
      <c r="B25" s="13" t="s">
        <v>14</v>
      </c>
      <c r="C25" s="12"/>
      <c r="D25" s="36">
        <f t="shared" si="5"/>
        <v>63</v>
      </c>
      <c r="E25" s="39">
        <v>57</v>
      </c>
      <c r="F25" s="35">
        <v>6</v>
      </c>
      <c r="G25" s="36">
        <f t="shared" si="4"/>
        <v>12</v>
      </c>
      <c r="H25" s="35">
        <v>12</v>
      </c>
      <c r="I25" s="35" t="s">
        <v>6</v>
      </c>
      <c r="J25" s="36">
        <f>SUM(K25:L25)</f>
        <v>15</v>
      </c>
      <c r="K25" s="35">
        <v>14</v>
      </c>
      <c r="L25" s="37">
        <v>1</v>
      </c>
    </row>
    <row r="26" spans="1:13" ht="18" customHeight="1" x14ac:dyDescent="0.2">
      <c r="A26" s="13"/>
      <c r="B26" s="13" t="s">
        <v>15</v>
      </c>
      <c r="C26" s="6"/>
      <c r="D26" s="36">
        <f t="shared" si="5"/>
        <v>13</v>
      </c>
      <c r="E26" s="35">
        <v>13</v>
      </c>
      <c r="F26" s="35" t="s">
        <v>6</v>
      </c>
      <c r="G26" s="36">
        <f t="shared" si="4"/>
        <v>22</v>
      </c>
      <c r="H26" s="35">
        <v>20</v>
      </c>
      <c r="I26" s="35">
        <v>2</v>
      </c>
      <c r="J26" s="36" t="s">
        <v>6</v>
      </c>
      <c r="K26" s="35" t="s">
        <v>6</v>
      </c>
      <c r="L26" s="37" t="s">
        <v>6</v>
      </c>
    </row>
    <row r="27" spans="1:13" ht="18" customHeight="1" x14ac:dyDescent="0.2">
      <c r="A27" s="13"/>
      <c r="B27" s="24" t="s">
        <v>54</v>
      </c>
      <c r="C27" s="6"/>
      <c r="D27" s="36" t="s">
        <v>6</v>
      </c>
      <c r="E27" s="35" t="s">
        <v>6</v>
      </c>
      <c r="F27" s="35" t="s">
        <v>6</v>
      </c>
      <c r="G27" s="36" t="s">
        <v>6</v>
      </c>
      <c r="H27" s="35" t="s">
        <v>6</v>
      </c>
      <c r="I27" s="35" t="s">
        <v>6</v>
      </c>
      <c r="J27" s="36">
        <f>SUM(K27:L27)</f>
        <v>2</v>
      </c>
      <c r="K27" s="35">
        <v>2</v>
      </c>
      <c r="L27" s="37" t="s">
        <v>6</v>
      </c>
    </row>
    <row r="28" spans="1:13" s="14" customFormat="1" ht="18" customHeight="1" x14ac:dyDescent="0.2">
      <c r="A28" s="24"/>
      <c r="B28" s="6" t="s">
        <v>55</v>
      </c>
      <c r="C28" s="24"/>
      <c r="D28" s="36">
        <f t="shared" si="5"/>
        <v>1</v>
      </c>
      <c r="E28" s="35">
        <v>1</v>
      </c>
      <c r="F28" s="35" t="s">
        <v>6</v>
      </c>
      <c r="G28" s="36" t="s">
        <v>6</v>
      </c>
      <c r="H28" s="35" t="s">
        <v>6</v>
      </c>
      <c r="I28" s="35" t="s">
        <v>6</v>
      </c>
      <c r="J28" s="36" t="s">
        <v>6</v>
      </c>
      <c r="K28" s="35" t="s">
        <v>6</v>
      </c>
      <c r="L28" s="37" t="s">
        <v>6</v>
      </c>
      <c r="M28" s="32"/>
    </row>
    <row r="29" spans="1:13" ht="18" customHeight="1" x14ac:dyDescent="0.2">
      <c r="A29" s="13"/>
      <c r="B29" s="13" t="s">
        <v>44</v>
      </c>
      <c r="C29" s="6"/>
      <c r="D29" s="36">
        <f t="shared" si="5"/>
        <v>4</v>
      </c>
      <c r="E29" s="35">
        <v>4</v>
      </c>
      <c r="F29" s="35" t="s">
        <v>6</v>
      </c>
      <c r="G29" s="36" t="s">
        <v>6</v>
      </c>
      <c r="H29" s="35" t="s">
        <v>6</v>
      </c>
      <c r="I29" s="35" t="s">
        <v>6</v>
      </c>
      <c r="J29" s="36" t="s">
        <v>6</v>
      </c>
      <c r="K29" s="35" t="s">
        <v>6</v>
      </c>
      <c r="L29" s="37" t="s">
        <v>6</v>
      </c>
    </row>
    <row r="30" spans="1:13" ht="18" customHeight="1" x14ac:dyDescent="0.2">
      <c r="A30" s="13"/>
      <c r="B30" s="13" t="s">
        <v>66</v>
      </c>
      <c r="C30" s="6"/>
      <c r="D30" s="36"/>
      <c r="E30" s="35" t="s">
        <v>6</v>
      </c>
      <c r="F30" s="35" t="s">
        <v>6</v>
      </c>
      <c r="G30" s="36" t="s">
        <v>6</v>
      </c>
      <c r="H30" s="35" t="s">
        <v>6</v>
      </c>
      <c r="I30" s="35" t="s">
        <v>6</v>
      </c>
      <c r="J30" s="36" t="s">
        <v>6</v>
      </c>
      <c r="K30" s="35" t="s">
        <v>6</v>
      </c>
      <c r="L30" s="37" t="s">
        <v>6</v>
      </c>
    </row>
    <row r="31" spans="1:13" ht="13.5" customHeight="1" x14ac:dyDescent="0.2">
      <c r="A31" s="13"/>
      <c r="B31" s="13"/>
      <c r="C31" s="6" t="s">
        <v>67</v>
      </c>
      <c r="D31" s="36">
        <f t="shared" si="5"/>
        <v>40</v>
      </c>
      <c r="E31" s="39">
        <v>39</v>
      </c>
      <c r="F31" s="35">
        <v>1</v>
      </c>
      <c r="G31" s="36">
        <f t="shared" si="4"/>
        <v>33</v>
      </c>
      <c r="H31" s="35">
        <v>30</v>
      </c>
      <c r="I31" s="35">
        <v>3</v>
      </c>
      <c r="J31" s="36">
        <f>SUM(K31:L31)</f>
        <v>23</v>
      </c>
      <c r="K31" s="39">
        <v>21</v>
      </c>
      <c r="L31" s="37">
        <v>2</v>
      </c>
    </row>
    <row r="32" spans="1:13" ht="18" customHeight="1" x14ac:dyDescent="0.2">
      <c r="A32" s="13"/>
      <c r="B32" s="13" t="s">
        <v>16</v>
      </c>
      <c r="C32" s="6"/>
      <c r="D32" s="36">
        <f t="shared" si="5"/>
        <v>2</v>
      </c>
      <c r="E32" s="35">
        <v>2</v>
      </c>
      <c r="F32" s="35" t="s">
        <v>6</v>
      </c>
      <c r="G32" s="36">
        <f t="shared" si="4"/>
        <v>3</v>
      </c>
      <c r="H32" s="35">
        <v>3</v>
      </c>
      <c r="I32" s="35" t="s">
        <v>6</v>
      </c>
      <c r="J32" s="36">
        <f>SUM(K32:L32)</f>
        <v>6</v>
      </c>
      <c r="K32" s="35">
        <v>6</v>
      </c>
      <c r="L32" s="37" t="s">
        <v>6</v>
      </c>
    </row>
    <row r="33" spans="1:13" ht="18" customHeight="1" x14ac:dyDescent="0.2">
      <c r="A33" s="13"/>
      <c r="B33" s="24" t="s">
        <v>17</v>
      </c>
      <c r="C33" s="6"/>
      <c r="D33" s="36">
        <f t="shared" si="5"/>
        <v>2</v>
      </c>
      <c r="E33" s="35">
        <v>2</v>
      </c>
      <c r="F33" s="35" t="s">
        <v>6</v>
      </c>
      <c r="G33" s="36" t="s">
        <v>6</v>
      </c>
      <c r="H33" s="35" t="s">
        <v>6</v>
      </c>
      <c r="I33" s="35" t="s">
        <v>6</v>
      </c>
      <c r="J33" s="36">
        <f>SUM(K33:L33)</f>
        <v>2</v>
      </c>
      <c r="K33" s="35">
        <v>2</v>
      </c>
      <c r="L33" s="37" t="s">
        <v>6</v>
      </c>
    </row>
    <row r="34" spans="1:13" ht="18.75" customHeight="1" x14ac:dyDescent="0.2">
      <c r="A34" s="13" t="s">
        <v>77</v>
      </c>
      <c r="B34" s="24"/>
      <c r="C34" s="12"/>
      <c r="D34" s="36" t="s">
        <v>6</v>
      </c>
      <c r="E34" s="35" t="s">
        <v>6</v>
      </c>
      <c r="F34" s="35" t="s">
        <v>6</v>
      </c>
      <c r="G34" s="36">
        <f t="shared" si="4"/>
        <v>3</v>
      </c>
      <c r="H34" s="35">
        <v>3</v>
      </c>
      <c r="I34" s="35" t="s">
        <v>6</v>
      </c>
      <c r="J34" s="36" t="s">
        <v>6</v>
      </c>
      <c r="K34" s="35" t="s">
        <v>6</v>
      </c>
      <c r="L34" s="37" t="s">
        <v>6</v>
      </c>
    </row>
    <row r="35" spans="1:13" s="14" customFormat="1" ht="21.95" customHeight="1" x14ac:dyDescent="0.2">
      <c r="A35" s="24" t="s">
        <v>68</v>
      </c>
      <c r="B35" s="24"/>
      <c r="C35" s="22"/>
      <c r="D35" s="36">
        <f>SUM(D36:D41)</f>
        <v>424</v>
      </c>
      <c r="E35" s="36">
        <f>SUM(E36:E41)</f>
        <v>345</v>
      </c>
      <c r="F35" s="36">
        <f>SUM(F36:F41)</f>
        <v>79</v>
      </c>
      <c r="G35" s="36">
        <f t="shared" si="4"/>
        <v>201</v>
      </c>
      <c r="H35" s="36">
        <f>SUM(H36:H41)</f>
        <v>169</v>
      </c>
      <c r="I35" s="36">
        <f>SUM(I36:I41)</f>
        <v>32</v>
      </c>
      <c r="J35" s="36">
        <f>SUM(J36:J41)</f>
        <v>174</v>
      </c>
      <c r="K35" s="36">
        <f>SUM(K36:K41)</f>
        <v>154</v>
      </c>
      <c r="L35" s="38">
        <f>SUM(L36:L41)</f>
        <v>20</v>
      </c>
      <c r="M35" s="32"/>
    </row>
    <row r="36" spans="1:13" ht="18" customHeight="1" x14ac:dyDescent="0.2">
      <c r="A36" s="13"/>
      <c r="B36" s="22" t="s">
        <v>18</v>
      </c>
      <c r="C36" s="5"/>
      <c r="D36" s="36">
        <f t="shared" ref="D36:D56" si="6">SUM(E36:F36)</f>
        <v>340</v>
      </c>
      <c r="E36" s="39">
        <v>280</v>
      </c>
      <c r="F36" s="39">
        <v>60</v>
      </c>
      <c r="G36" s="36">
        <f t="shared" si="4"/>
        <v>200</v>
      </c>
      <c r="H36" s="35">
        <v>168</v>
      </c>
      <c r="I36" s="35">
        <v>32</v>
      </c>
      <c r="J36" s="36">
        <f>SUM(K36:L36)</f>
        <v>138</v>
      </c>
      <c r="K36" s="35">
        <v>123</v>
      </c>
      <c r="L36" s="37">
        <v>15</v>
      </c>
    </row>
    <row r="37" spans="1:13" ht="18" customHeight="1" x14ac:dyDescent="0.2">
      <c r="A37" s="13"/>
      <c r="B37" s="22" t="s">
        <v>19</v>
      </c>
      <c r="C37" s="5"/>
      <c r="D37" s="36">
        <f>SUM(E37:F37)</f>
        <v>9</v>
      </c>
      <c r="E37" s="35">
        <v>3</v>
      </c>
      <c r="F37" s="35">
        <v>6</v>
      </c>
      <c r="G37" s="36" t="s">
        <v>6</v>
      </c>
      <c r="H37" s="35" t="s">
        <v>6</v>
      </c>
      <c r="I37" s="35" t="s">
        <v>6</v>
      </c>
      <c r="J37" s="36" t="s">
        <v>6</v>
      </c>
      <c r="K37" s="35" t="s">
        <v>6</v>
      </c>
      <c r="L37" s="37" t="s">
        <v>6</v>
      </c>
    </row>
    <row r="38" spans="1:13" ht="18" customHeight="1" x14ac:dyDescent="0.2">
      <c r="A38" s="13"/>
      <c r="B38" s="22" t="s">
        <v>20</v>
      </c>
      <c r="C38" s="5"/>
      <c r="D38" s="36">
        <f t="shared" si="6"/>
        <v>2</v>
      </c>
      <c r="E38" s="39">
        <v>1</v>
      </c>
      <c r="F38" s="35">
        <v>1</v>
      </c>
      <c r="G38" s="36">
        <f t="shared" si="4"/>
        <v>1</v>
      </c>
      <c r="H38" s="35">
        <v>1</v>
      </c>
      <c r="I38" s="35" t="s">
        <v>6</v>
      </c>
      <c r="J38" s="36">
        <f>SUM(K38:L38)</f>
        <v>2</v>
      </c>
      <c r="K38" s="35">
        <v>2</v>
      </c>
      <c r="L38" s="37" t="s">
        <v>6</v>
      </c>
    </row>
    <row r="39" spans="1:13" ht="19.5" customHeight="1" x14ac:dyDescent="0.2">
      <c r="A39" s="13"/>
      <c r="B39" s="22" t="s">
        <v>21</v>
      </c>
      <c r="C39" s="5"/>
      <c r="D39" s="36">
        <f t="shared" si="6"/>
        <v>69</v>
      </c>
      <c r="E39" s="35">
        <v>59</v>
      </c>
      <c r="F39" s="35">
        <v>10</v>
      </c>
      <c r="G39" s="36" t="s">
        <v>6</v>
      </c>
      <c r="H39" s="35" t="s">
        <v>6</v>
      </c>
      <c r="I39" s="35" t="s">
        <v>6</v>
      </c>
      <c r="J39" s="36">
        <f>SUM(K39:L39)</f>
        <v>34</v>
      </c>
      <c r="K39" s="35">
        <v>29</v>
      </c>
      <c r="L39" s="37">
        <v>5</v>
      </c>
    </row>
    <row r="40" spans="1:13" ht="18.75" customHeight="1" x14ac:dyDescent="0.2">
      <c r="A40" s="13"/>
      <c r="B40" s="22" t="s">
        <v>65</v>
      </c>
      <c r="C40" s="5"/>
      <c r="D40" s="36">
        <f>SUM(E40:F40)</f>
        <v>2</v>
      </c>
      <c r="E40" s="35" t="s">
        <v>6</v>
      </c>
      <c r="F40" s="35">
        <v>2</v>
      </c>
      <c r="G40" s="36" t="s">
        <v>6</v>
      </c>
      <c r="H40" s="35" t="s">
        <v>6</v>
      </c>
      <c r="I40" s="35" t="s">
        <v>6</v>
      </c>
      <c r="J40" s="36" t="s">
        <v>6</v>
      </c>
      <c r="K40" s="35" t="s">
        <v>6</v>
      </c>
      <c r="L40" s="37" t="s">
        <v>6</v>
      </c>
    </row>
    <row r="41" spans="1:13" ht="18.75" customHeight="1" x14ac:dyDescent="0.2">
      <c r="A41" s="13"/>
      <c r="B41" s="24" t="s">
        <v>17</v>
      </c>
      <c r="C41" s="6"/>
      <c r="D41" s="36">
        <f>SUM(E41:F41)</f>
        <v>2</v>
      </c>
      <c r="E41" s="35">
        <v>2</v>
      </c>
      <c r="F41" s="35" t="s">
        <v>6</v>
      </c>
      <c r="G41" s="36" t="s">
        <v>6</v>
      </c>
      <c r="H41" s="35" t="s">
        <v>6</v>
      </c>
      <c r="I41" s="35" t="s">
        <v>6</v>
      </c>
      <c r="J41" s="36" t="s">
        <v>6</v>
      </c>
      <c r="K41" s="35" t="s">
        <v>6</v>
      </c>
      <c r="L41" s="37" t="s">
        <v>6</v>
      </c>
    </row>
    <row r="42" spans="1:13" ht="21.75" customHeight="1" x14ac:dyDescent="0.2">
      <c r="A42" s="24" t="s">
        <v>22</v>
      </c>
      <c r="B42" s="25"/>
      <c r="C42" s="22"/>
      <c r="D42" s="36">
        <f t="shared" si="6"/>
        <v>8</v>
      </c>
      <c r="E42" s="36">
        <f>SUM(E43:E47)</f>
        <v>8</v>
      </c>
      <c r="F42" s="36">
        <f t="shared" ref="F42:L42" si="7">SUM(F43:F47)</f>
        <v>0</v>
      </c>
      <c r="G42" s="36">
        <f t="shared" si="7"/>
        <v>2</v>
      </c>
      <c r="H42" s="36">
        <f t="shared" si="7"/>
        <v>2</v>
      </c>
      <c r="I42" s="36">
        <f t="shared" si="7"/>
        <v>0</v>
      </c>
      <c r="J42" s="36">
        <f t="shared" si="7"/>
        <v>4</v>
      </c>
      <c r="K42" s="36">
        <f t="shared" si="7"/>
        <v>4</v>
      </c>
      <c r="L42" s="38">
        <f t="shared" si="7"/>
        <v>0</v>
      </c>
    </row>
    <row r="43" spans="1:13" ht="18" customHeight="1" x14ac:dyDescent="0.2">
      <c r="A43" s="24"/>
      <c r="B43" s="24" t="s">
        <v>56</v>
      </c>
      <c r="C43" s="22"/>
      <c r="D43" s="36">
        <f t="shared" si="6"/>
        <v>3</v>
      </c>
      <c r="E43" s="35">
        <v>3</v>
      </c>
      <c r="F43" s="35"/>
      <c r="G43" s="36" t="s">
        <v>6</v>
      </c>
      <c r="H43" s="35" t="s">
        <v>6</v>
      </c>
      <c r="I43" s="35" t="s">
        <v>6</v>
      </c>
      <c r="J43" s="36">
        <f>SUM(K43:L43)</f>
        <v>2</v>
      </c>
      <c r="K43" s="35">
        <v>2</v>
      </c>
      <c r="L43" s="37" t="s">
        <v>6</v>
      </c>
    </row>
    <row r="44" spans="1:13" ht="19.5" customHeight="1" x14ac:dyDescent="0.2">
      <c r="A44" s="24"/>
      <c r="B44" s="24" t="s">
        <v>57</v>
      </c>
      <c r="C44" s="22"/>
      <c r="D44" s="36"/>
      <c r="E44" s="35"/>
      <c r="F44" s="35"/>
      <c r="G44" s="36"/>
      <c r="H44" s="35"/>
      <c r="I44" s="35"/>
      <c r="J44" s="35"/>
      <c r="K44" s="35"/>
      <c r="L44" s="37"/>
    </row>
    <row r="45" spans="1:13" ht="15" customHeight="1" x14ac:dyDescent="0.2">
      <c r="A45" s="24"/>
      <c r="B45" s="24"/>
      <c r="C45" s="22" t="s">
        <v>58</v>
      </c>
      <c r="D45" s="36" t="s">
        <v>6</v>
      </c>
      <c r="E45" s="35" t="s">
        <v>6</v>
      </c>
      <c r="F45" s="35" t="s">
        <v>6</v>
      </c>
      <c r="G45" s="36" t="s">
        <v>6</v>
      </c>
      <c r="H45" s="35" t="s">
        <v>6</v>
      </c>
      <c r="I45" s="35" t="s">
        <v>6</v>
      </c>
      <c r="J45" s="36">
        <f>SUM(K45:L45)</f>
        <v>1</v>
      </c>
      <c r="K45" s="35">
        <v>1</v>
      </c>
      <c r="L45" s="37" t="s">
        <v>6</v>
      </c>
    </row>
    <row r="46" spans="1:13" ht="18" customHeight="1" x14ac:dyDescent="0.2">
      <c r="A46" s="13"/>
      <c r="B46" s="24" t="s">
        <v>23</v>
      </c>
      <c r="C46" s="6"/>
      <c r="D46" s="36" t="s">
        <v>6</v>
      </c>
      <c r="E46" s="35">
        <v>4</v>
      </c>
      <c r="F46" s="35" t="s">
        <v>6</v>
      </c>
      <c r="G46" s="36">
        <f t="shared" si="4"/>
        <v>2</v>
      </c>
      <c r="H46" s="35">
        <v>2</v>
      </c>
      <c r="I46" s="35" t="s">
        <v>6</v>
      </c>
      <c r="J46" s="36">
        <f>SUM(K46:L46)</f>
        <v>1</v>
      </c>
      <c r="K46" s="35">
        <v>1</v>
      </c>
      <c r="L46" s="37" t="s">
        <v>6</v>
      </c>
    </row>
    <row r="47" spans="1:13" ht="18" customHeight="1" x14ac:dyDescent="0.2">
      <c r="A47" s="13"/>
      <c r="B47" s="24" t="s">
        <v>17</v>
      </c>
      <c r="C47" s="6"/>
      <c r="D47" s="36">
        <f t="shared" si="6"/>
        <v>1</v>
      </c>
      <c r="E47" s="35">
        <v>1</v>
      </c>
      <c r="F47" s="35" t="s">
        <v>6</v>
      </c>
      <c r="G47" s="36" t="s">
        <v>6</v>
      </c>
      <c r="H47" s="35" t="s">
        <v>6</v>
      </c>
      <c r="I47" s="35" t="s">
        <v>6</v>
      </c>
      <c r="J47" s="36" t="s">
        <v>6</v>
      </c>
      <c r="K47" s="35" t="s">
        <v>6</v>
      </c>
      <c r="L47" s="37" t="s">
        <v>6</v>
      </c>
    </row>
    <row r="48" spans="1:13" s="14" customFormat="1" ht="21.95" customHeight="1" x14ac:dyDescent="0.2">
      <c r="A48" s="13" t="s">
        <v>24</v>
      </c>
      <c r="B48" s="13"/>
      <c r="C48" s="6"/>
      <c r="D48" s="36">
        <f t="shared" si="6"/>
        <v>53</v>
      </c>
      <c r="E48" s="36">
        <f>SUM(E49:E56)</f>
        <v>48</v>
      </c>
      <c r="F48" s="36">
        <f>SUM(F49:F56)</f>
        <v>5</v>
      </c>
      <c r="G48" s="36">
        <f t="shared" si="4"/>
        <v>237</v>
      </c>
      <c r="H48" s="36">
        <f>SUM(H49:H56)</f>
        <v>206</v>
      </c>
      <c r="I48" s="36">
        <f>SUM(I49:I56)</f>
        <v>31</v>
      </c>
      <c r="J48" s="36">
        <f>SUM(K48:L48)</f>
        <v>35</v>
      </c>
      <c r="K48" s="36">
        <f>SUM(K49:K56)</f>
        <v>29</v>
      </c>
      <c r="L48" s="38">
        <f>SUM(L49:L56)</f>
        <v>6</v>
      </c>
      <c r="M48" s="32"/>
    </row>
    <row r="49" spans="1:13" ht="18" customHeight="1" x14ac:dyDescent="0.2">
      <c r="A49" s="13"/>
      <c r="B49" s="22" t="s">
        <v>25</v>
      </c>
      <c r="C49" s="4"/>
      <c r="D49" s="36">
        <f t="shared" si="6"/>
        <v>2</v>
      </c>
      <c r="E49" s="39">
        <v>1</v>
      </c>
      <c r="F49" s="39">
        <v>1</v>
      </c>
      <c r="G49" s="36">
        <f t="shared" si="4"/>
        <v>1</v>
      </c>
      <c r="H49" s="35" t="s">
        <v>6</v>
      </c>
      <c r="I49" s="35">
        <v>1</v>
      </c>
      <c r="J49" s="36">
        <f t="shared" ref="J49:J55" si="8">SUM(K49:L49)</f>
        <v>2</v>
      </c>
      <c r="K49" s="39">
        <v>2</v>
      </c>
      <c r="L49" s="37" t="s">
        <v>6</v>
      </c>
    </row>
    <row r="50" spans="1:13" ht="18.75" customHeight="1" x14ac:dyDescent="0.2">
      <c r="A50" s="13"/>
      <c r="B50" s="22" t="s">
        <v>26</v>
      </c>
      <c r="C50" s="4"/>
      <c r="D50" s="36">
        <f>SUM(E50:F50)</f>
        <v>9</v>
      </c>
      <c r="E50" s="35">
        <v>7</v>
      </c>
      <c r="F50" s="39">
        <v>2</v>
      </c>
      <c r="G50" s="36">
        <f t="shared" si="4"/>
        <v>153</v>
      </c>
      <c r="H50" s="35">
        <v>142</v>
      </c>
      <c r="I50" s="35">
        <v>11</v>
      </c>
      <c r="J50" s="36">
        <f>SUM(K50:L50)</f>
        <v>5</v>
      </c>
      <c r="K50" s="35">
        <v>4</v>
      </c>
      <c r="L50" s="37">
        <v>1</v>
      </c>
    </row>
    <row r="51" spans="1:13" ht="17.25" customHeight="1" x14ac:dyDescent="0.2">
      <c r="A51" s="13"/>
      <c r="B51" s="24" t="s">
        <v>27</v>
      </c>
      <c r="C51" s="4"/>
      <c r="D51" s="36">
        <f t="shared" si="6"/>
        <v>11</v>
      </c>
      <c r="E51" s="39">
        <v>11</v>
      </c>
      <c r="F51" s="35" t="s">
        <v>6</v>
      </c>
      <c r="G51" s="36">
        <f t="shared" si="4"/>
        <v>14</v>
      </c>
      <c r="H51" s="35">
        <v>14</v>
      </c>
      <c r="I51" s="35" t="s">
        <v>6</v>
      </c>
      <c r="J51" s="36">
        <f t="shared" si="8"/>
        <v>4</v>
      </c>
      <c r="K51" s="35">
        <v>4</v>
      </c>
      <c r="L51" s="37" t="s">
        <v>6</v>
      </c>
    </row>
    <row r="52" spans="1:13" ht="17.25" customHeight="1" x14ac:dyDescent="0.2">
      <c r="A52" s="13"/>
      <c r="B52" s="24" t="s">
        <v>28</v>
      </c>
      <c r="C52" s="4"/>
      <c r="D52" s="36">
        <f t="shared" si="6"/>
        <v>18</v>
      </c>
      <c r="E52" s="39">
        <v>16</v>
      </c>
      <c r="F52" s="35">
        <v>2</v>
      </c>
      <c r="G52" s="36">
        <f t="shared" si="4"/>
        <v>25</v>
      </c>
      <c r="H52" s="35">
        <v>25</v>
      </c>
      <c r="I52" s="35" t="s">
        <v>6</v>
      </c>
      <c r="J52" s="36">
        <f t="shared" si="8"/>
        <v>3</v>
      </c>
      <c r="K52" s="35">
        <v>3</v>
      </c>
      <c r="L52" s="37" t="s">
        <v>6</v>
      </c>
    </row>
    <row r="53" spans="1:13" ht="17.25" customHeight="1" x14ac:dyDescent="0.2">
      <c r="A53" s="13"/>
      <c r="B53" s="24" t="s">
        <v>78</v>
      </c>
      <c r="C53" s="4"/>
      <c r="D53" s="36" t="s">
        <v>6</v>
      </c>
      <c r="E53" s="35" t="s">
        <v>6</v>
      </c>
      <c r="F53" s="35" t="s">
        <v>6</v>
      </c>
      <c r="G53" s="36">
        <f t="shared" si="4"/>
        <v>2</v>
      </c>
      <c r="H53" s="35">
        <v>2</v>
      </c>
      <c r="I53" s="35" t="s">
        <v>6</v>
      </c>
      <c r="J53" s="36" t="s">
        <v>6</v>
      </c>
      <c r="K53" s="35" t="s">
        <v>6</v>
      </c>
      <c r="L53" s="37" t="s">
        <v>6</v>
      </c>
    </row>
    <row r="54" spans="1:13" ht="17.25" customHeight="1" x14ac:dyDescent="0.2">
      <c r="A54" s="13"/>
      <c r="B54" s="24" t="s">
        <v>29</v>
      </c>
      <c r="C54" s="4"/>
      <c r="D54" s="36">
        <f t="shared" si="6"/>
        <v>9</v>
      </c>
      <c r="E54" s="35">
        <v>9</v>
      </c>
      <c r="F54" s="35" t="s">
        <v>6</v>
      </c>
      <c r="G54" s="36">
        <f t="shared" si="4"/>
        <v>32</v>
      </c>
      <c r="H54" s="35">
        <v>13</v>
      </c>
      <c r="I54" s="35">
        <v>19</v>
      </c>
      <c r="J54" s="36">
        <f t="shared" si="8"/>
        <v>20</v>
      </c>
      <c r="K54" s="35">
        <v>15</v>
      </c>
      <c r="L54" s="37">
        <v>5</v>
      </c>
    </row>
    <row r="55" spans="1:13" ht="17.25" customHeight="1" x14ac:dyDescent="0.2">
      <c r="A55" s="13"/>
      <c r="B55" s="24" t="s">
        <v>59</v>
      </c>
      <c r="C55" s="4"/>
      <c r="D55" s="36">
        <f t="shared" si="6"/>
        <v>2</v>
      </c>
      <c r="E55" s="39">
        <v>2</v>
      </c>
      <c r="F55" s="35" t="s">
        <v>6</v>
      </c>
      <c r="G55" s="36">
        <f t="shared" si="4"/>
        <v>10</v>
      </c>
      <c r="H55" s="35">
        <v>10</v>
      </c>
      <c r="I55" s="35" t="s">
        <v>6</v>
      </c>
      <c r="J55" s="36">
        <f t="shared" si="8"/>
        <v>1</v>
      </c>
      <c r="K55" s="39">
        <v>1</v>
      </c>
      <c r="L55" s="37" t="s">
        <v>6</v>
      </c>
    </row>
    <row r="56" spans="1:13" ht="17.25" customHeight="1" x14ac:dyDescent="0.2">
      <c r="A56" s="13"/>
      <c r="B56" s="24" t="s">
        <v>17</v>
      </c>
      <c r="C56" s="6"/>
      <c r="D56" s="36">
        <f t="shared" si="6"/>
        <v>2</v>
      </c>
      <c r="E56" s="35">
        <v>2</v>
      </c>
      <c r="F56" s="35" t="s">
        <v>6</v>
      </c>
      <c r="G56" s="36" t="s">
        <v>6</v>
      </c>
      <c r="H56" s="40" t="s">
        <v>6</v>
      </c>
      <c r="I56" s="35" t="s">
        <v>6</v>
      </c>
      <c r="J56" s="36" t="s">
        <v>6</v>
      </c>
      <c r="K56" s="35" t="s">
        <v>6</v>
      </c>
      <c r="L56" s="37" t="s">
        <v>6</v>
      </c>
    </row>
    <row r="57" spans="1:13" s="14" customFormat="1" ht="21.95" customHeight="1" x14ac:dyDescent="0.2">
      <c r="A57" s="12" t="s">
        <v>30</v>
      </c>
      <c r="B57" s="25"/>
      <c r="C57" s="25"/>
      <c r="D57" s="36">
        <f>SUM(D58:D67)</f>
        <v>89</v>
      </c>
      <c r="E57" s="36">
        <f>SUM(E58:E67)</f>
        <v>82</v>
      </c>
      <c r="F57" s="36">
        <f>SUM(F58:F67)</f>
        <v>7</v>
      </c>
      <c r="G57" s="36">
        <f t="shared" si="4"/>
        <v>36</v>
      </c>
      <c r="H57" s="36">
        <f>SUM(H58:H67)</f>
        <v>24</v>
      </c>
      <c r="I57" s="36">
        <f>SUM(I58:I67)</f>
        <v>12</v>
      </c>
      <c r="J57" s="36">
        <f>SUM(K57:L57)</f>
        <v>26</v>
      </c>
      <c r="K57" s="36">
        <f>SUM(K60:K67)</f>
        <v>22</v>
      </c>
      <c r="L57" s="38">
        <f>SUM(L60:L67)</f>
        <v>4</v>
      </c>
      <c r="M57" s="32"/>
    </row>
    <row r="58" spans="1:13" s="14" customFormat="1" ht="18.75" customHeight="1" x14ac:dyDescent="0.2">
      <c r="A58" s="12"/>
      <c r="B58" s="24" t="s">
        <v>72</v>
      </c>
      <c r="C58" s="25"/>
      <c r="D58" s="36">
        <f>SUM(E58:F58)</f>
        <v>1</v>
      </c>
      <c r="E58" s="36">
        <v>1</v>
      </c>
      <c r="F58" s="35" t="s">
        <v>6</v>
      </c>
      <c r="G58" s="36" t="s">
        <v>6</v>
      </c>
      <c r="H58" s="35" t="s">
        <v>6</v>
      </c>
      <c r="I58" s="35" t="s">
        <v>6</v>
      </c>
      <c r="J58" s="36" t="s">
        <v>6</v>
      </c>
      <c r="K58" s="35" t="s">
        <v>6</v>
      </c>
      <c r="L58" s="37" t="s">
        <v>6</v>
      </c>
      <c r="M58" s="32"/>
    </row>
    <row r="59" spans="1:13" s="14" customFormat="1" ht="18.75" customHeight="1" x14ac:dyDescent="0.2">
      <c r="A59" s="12"/>
      <c r="B59" s="24" t="s">
        <v>73</v>
      </c>
      <c r="C59" s="25"/>
      <c r="D59" s="36">
        <f t="shared" ref="D59:D66" si="9">SUM(E59:F59)</f>
        <v>6</v>
      </c>
      <c r="E59" s="36">
        <v>6</v>
      </c>
      <c r="F59" s="35" t="s">
        <v>6</v>
      </c>
      <c r="G59" s="36">
        <f t="shared" si="4"/>
        <v>7</v>
      </c>
      <c r="H59" s="35">
        <v>5</v>
      </c>
      <c r="I59" s="35">
        <v>2</v>
      </c>
      <c r="J59" s="36" t="s">
        <v>6</v>
      </c>
      <c r="K59" s="35" t="s">
        <v>6</v>
      </c>
      <c r="L59" s="37" t="s">
        <v>6</v>
      </c>
      <c r="M59" s="32"/>
    </row>
    <row r="60" spans="1:13" ht="18" customHeight="1" x14ac:dyDescent="0.2">
      <c r="A60" s="25"/>
      <c r="B60" s="24" t="s">
        <v>60</v>
      </c>
      <c r="C60" s="22"/>
      <c r="D60" s="36">
        <f t="shared" si="9"/>
        <v>1</v>
      </c>
      <c r="E60" s="35" t="s">
        <v>6</v>
      </c>
      <c r="F60" s="35">
        <v>1</v>
      </c>
      <c r="G60" s="36" t="s">
        <v>6</v>
      </c>
      <c r="H60" s="41" t="s">
        <v>6</v>
      </c>
      <c r="I60" s="40" t="s">
        <v>6</v>
      </c>
      <c r="J60" s="36">
        <f t="shared" ref="J60:J67" si="10">SUM(K60:L60)</f>
        <v>1</v>
      </c>
      <c r="K60" s="35">
        <v>1</v>
      </c>
      <c r="L60" s="37" t="s">
        <v>6</v>
      </c>
    </row>
    <row r="61" spans="1:13" ht="18" customHeight="1" x14ac:dyDescent="0.2">
      <c r="A61" s="24"/>
      <c r="B61" s="24" t="s">
        <v>61</v>
      </c>
      <c r="C61" s="22"/>
      <c r="D61" s="36">
        <f t="shared" si="9"/>
        <v>1</v>
      </c>
      <c r="E61" s="39">
        <v>1</v>
      </c>
      <c r="F61" s="35" t="s">
        <v>6</v>
      </c>
      <c r="G61" s="36" t="s">
        <v>6</v>
      </c>
      <c r="H61" s="35" t="s">
        <v>6</v>
      </c>
      <c r="I61" s="35" t="s">
        <v>6</v>
      </c>
      <c r="J61" s="36" t="s">
        <v>6</v>
      </c>
      <c r="K61" s="35" t="s">
        <v>6</v>
      </c>
      <c r="L61" s="37" t="s">
        <v>6</v>
      </c>
    </row>
    <row r="62" spans="1:13" ht="18" customHeight="1" x14ac:dyDescent="0.2">
      <c r="A62" s="24"/>
      <c r="B62" s="24" t="s">
        <v>31</v>
      </c>
      <c r="C62" s="22"/>
      <c r="D62" s="36">
        <f t="shared" si="9"/>
        <v>28</v>
      </c>
      <c r="E62" s="39">
        <v>24</v>
      </c>
      <c r="F62" s="35">
        <v>4</v>
      </c>
      <c r="G62" s="36">
        <f t="shared" si="4"/>
        <v>18</v>
      </c>
      <c r="H62" s="35">
        <v>10</v>
      </c>
      <c r="I62" s="35">
        <v>8</v>
      </c>
      <c r="J62" s="36">
        <f t="shared" si="10"/>
        <v>15</v>
      </c>
      <c r="K62" s="39">
        <v>11</v>
      </c>
      <c r="L62" s="42">
        <v>4</v>
      </c>
    </row>
    <row r="63" spans="1:13" ht="18" customHeight="1" x14ac:dyDescent="0.2">
      <c r="A63" s="24"/>
      <c r="B63" s="24" t="s">
        <v>32</v>
      </c>
      <c r="C63" s="22"/>
      <c r="D63" s="36">
        <f t="shared" si="9"/>
        <v>2</v>
      </c>
      <c r="E63" s="39">
        <v>2</v>
      </c>
      <c r="F63" s="35" t="s">
        <v>6</v>
      </c>
      <c r="G63" s="36">
        <f t="shared" si="4"/>
        <v>1</v>
      </c>
      <c r="H63" s="35">
        <v>1</v>
      </c>
      <c r="I63" s="35" t="s">
        <v>6</v>
      </c>
      <c r="J63" s="36">
        <f t="shared" si="10"/>
        <v>1</v>
      </c>
      <c r="K63" s="35">
        <v>1</v>
      </c>
      <c r="L63" s="37" t="s">
        <v>6</v>
      </c>
    </row>
    <row r="64" spans="1:13" ht="18" customHeight="1" x14ac:dyDescent="0.2">
      <c r="A64" s="13"/>
      <c r="B64" s="24" t="s">
        <v>33</v>
      </c>
      <c r="C64" s="22"/>
      <c r="D64" s="36">
        <f t="shared" si="9"/>
        <v>48</v>
      </c>
      <c r="E64" s="39">
        <v>46</v>
      </c>
      <c r="F64" s="35">
        <v>2</v>
      </c>
      <c r="G64" s="36">
        <f t="shared" si="4"/>
        <v>8</v>
      </c>
      <c r="H64" s="35">
        <v>8</v>
      </c>
      <c r="I64" s="35" t="s">
        <v>6</v>
      </c>
      <c r="J64" s="36">
        <f t="shared" si="10"/>
        <v>5</v>
      </c>
      <c r="K64" s="39">
        <v>5</v>
      </c>
      <c r="L64" s="37" t="s">
        <v>6</v>
      </c>
    </row>
    <row r="65" spans="1:13" ht="18" customHeight="1" x14ac:dyDescent="0.2">
      <c r="A65" s="13"/>
      <c r="B65" s="24" t="s">
        <v>74</v>
      </c>
      <c r="C65" s="22"/>
      <c r="D65" s="36">
        <f t="shared" si="9"/>
        <v>1</v>
      </c>
      <c r="E65" s="39">
        <v>1</v>
      </c>
      <c r="F65" s="35" t="s">
        <v>6</v>
      </c>
      <c r="G65" s="36">
        <f t="shared" si="4"/>
        <v>1</v>
      </c>
      <c r="H65" s="35" t="s">
        <v>6</v>
      </c>
      <c r="I65" s="35">
        <v>1</v>
      </c>
      <c r="J65" s="36" t="s">
        <v>6</v>
      </c>
      <c r="K65" s="35" t="s">
        <v>6</v>
      </c>
      <c r="L65" s="37" t="s">
        <v>6</v>
      </c>
    </row>
    <row r="66" spans="1:13" ht="18" customHeight="1" x14ac:dyDescent="0.2">
      <c r="A66" s="13"/>
      <c r="B66" s="24" t="s">
        <v>34</v>
      </c>
      <c r="C66" s="22"/>
      <c r="D66" s="36">
        <f t="shared" si="9"/>
        <v>1</v>
      </c>
      <c r="E66" s="35">
        <v>1</v>
      </c>
      <c r="F66" s="35" t="s">
        <v>6</v>
      </c>
      <c r="G66" s="36" t="s">
        <v>6</v>
      </c>
      <c r="H66" s="35" t="s">
        <v>6</v>
      </c>
      <c r="I66" s="35" t="s">
        <v>6</v>
      </c>
      <c r="J66" s="36">
        <f t="shared" si="10"/>
        <v>2</v>
      </c>
      <c r="K66" s="35">
        <v>2</v>
      </c>
      <c r="L66" s="37" t="s">
        <v>6</v>
      </c>
    </row>
    <row r="67" spans="1:13" ht="18" customHeight="1" x14ac:dyDescent="0.2">
      <c r="A67" s="13"/>
      <c r="B67" s="24" t="s">
        <v>35</v>
      </c>
      <c r="C67" s="22"/>
      <c r="D67" s="36" t="s">
        <v>6</v>
      </c>
      <c r="E67" s="35" t="s">
        <v>6</v>
      </c>
      <c r="F67" s="35" t="s">
        <v>6</v>
      </c>
      <c r="G67" s="36">
        <f t="shared" si="4"/>
        <v>1</v>
      </c>
      <c r="H67" s="35" t="s">
        <v>6</v>
      </c>
      <c r="I67" s="35">
        <v>1</v>
      </c>
      <c r="J67" s="36">
        <f t="shared" si="10"/>
        <v>2</v>
      </c>
      <c r="K67" s="35">
        <v>2</v>
      </c>
      <c r="L67" s="37" t="s">
        <v>6</v>
      </c>
    </row>
    <row r="68" spans="1:13" s="14" customFormat="1" ht="21.95" customHeight="1" x14ac:dyDescent="0.2">
      <c r="A68" s="6" t="s">
        <v>8</v>
      </c>
      <c r="B68" s="27"/>
      <c r="C68" s="27"/>
      <c r="D68" s="36">
        <f>SUM(D69:D77)</f>
        <v>217</v>
      </c>
      <c r="E68" s="36">
        <f>SUM(E69:E77)</f>
        <v>188</v>
      </c>
      <c r="F68" s="36">
        <f>SUM(F69:F77)</f>
        <v>29</v>
      </c>
      <c r="G68" s="36">
        <f t="shared" si="4"/>
        <v>41</v>
      </c>
      <c r="H68" s="36">
        <f>SUM(H69:H77)</f>
        <v>38</v>
      </c>
      <c r="I68" s="36">
        <f>SUM(I69:I77)</f>
        <v>3</v>
      </c>
      <c r="J68" s="36">
        <f>SUM(K68:L68)</f>
        <v>79</v>
      </c>
      <c r="K68" s="36">
        <f>SUM(K69:K77)</f>
        <v>73</v>
      </c>
      <c r="L68" s="38">
        <f>SUM(L69:L77)</f>
        <v>6</v>
      </c>
      <c r="M68" s="32"/>
    </row>
    <row r="69" spans="1:13" ht="17.25" customHeight="1" x14ac:dyDescent="0.2">
      <c r="A69" s="13"/>
      <c r="B69" s="24" t="s">
        <v>62</v>
      </c>
      <c r="C69" s="6"/>
      <c r="D69" s="36">
        <f t="shared" ref="D69:D78" si="11">SUM(E69:F69)</f>
        <v>3</v>
      </c>
      <c r="E69" s="39">
        <v>3</v>
      </c>
      <c r="F69" s="35"/>
      <c r="G69" s="36" t="s">
        <v>6</v>
      </c>
      <c r="H69" s="40" t="s">
        <v>6</v>
      </c>
      <c r="I69" s="35" t="s">
        <v>6</v>
      </c>
      <c r="J69" s="36" t="s">
        <v>6</v>
      </c>
      <c r="K69" s="35" t="s">
        <v>6</v>
      </c>
      <c r="L69" s="37" t="s">
        <v>6</v>
      </c>
    </row>
    <row r="70" spans="1:13" ht="17.25" customHeight="1" x14ac:dyDescent="0.2">
      <c r="A70" s="13"/>
      <c r="B70" s="24" t="s">
        <v>37</v>
      </c>
      <c r="C70" s="6"/>
      <c r="D70" s="36">
        <f>SUM(E70:F70)</f>
        <v>195</v>
      </c>
      <c r="E70" s="39">
        <v>170</v>
      </c>
      <c r="F70" s="39">
        <v>25</v>
      </c>
      <c r="G70" s="36">
        <f t="shared" si="4"/>
        <v>4</v>
      </c>
      <c r="H70" s="35">
        <v>4</v>
      </c>
      <c r="I70" s="35" t="s">
        <v>6</v>
      </c>
      <c r="J70" s="36">
        <f>SUM(K70:L70)</f>
        <v>69</v>
      </c>
      <c r="K70" s="39">
        <v>64</v>
      </c>
      <c r="L70" s="42">
        <v>5</v>
      </c>
    </row>
    <row r="71" spans="1:13" ht="17.25" customHeight="1" x14ac:dyDescent="0.2">
      <c r="A71" s="13"/>
      <c r="B71" s="24" t="s">
        <v>38</v>
      </c>
      <c r="C71" s="6"/>
      <c r="D71" s="36">
        <f t="shared" si="11"/>
        <v>2</v>
      </c>
      <c r="E71" s="35" t="s">
        <v>6</v>
      </c>
      <c r="F71" s="35">
        <v>2</v>
      </c>
      <c r="G71" s="36">
        <f t="shared" si="4"/>
        <v>9</v>
      </c>
      <c r="H71" s="35">
        <v>9</v>
      </c>
      <c r="I71" s="35" t="s">
        <v>6</v>
      </c>
      <c r="J71" s="36" t="s">
        <v>6</v>
      </c>
      <c r="K71" s="35" t="s">
        <v>6</v>
      </c>
      <c r="L71" s="37" t="s">
        <v>6</v>
      </c>
    </row>
    <row r="72" spans="1:13" ht="17.25" customHeight="1" x14ac:dyDescent="0.2">
      <c r="A72" s="13"/>
      <c r="B72" s="24" t="s">
        <v>39</v>
      </c>
      <c r="C72" s="6"/>
      <c r="D72" s="36">
        <f t="shared" si="11"/>
        <v>3</v>
      </c>
      <c r="E72" s="35">
        <v>3</v>
      </c>
      <c r="F72" s="35"/>
      <c r="G72" s="36">
        <f>SUM(H72:I72)</f>
        <v>6</v>
      </c>
      <c r="H72" s="35">
        <v>6</v>
      </c>
      <c r="I72" s="35" t="s">
        <v>6</v>
      </c>
      <c r="J72" s="36">
        <f t="shared" ref="J72:J77" si="12">SUM(K72:L72)</f>
        <v>1</v>
      </c>
      <c r="K72" s="35">
        <v>1</v>
      </c>
      <c r="L72" s="37" t="s">
        <v>6</v>
      </c>
    </row>
    <row r="73" spans="1:13" ht="17.25" customHeight="1" x14ac:dyDescent="0.2">
      <c r="A73" s="13"/>
      <c r="B73" s="24" t="s">
        <v>40</v>
      </c>
      <c r="C73" s="6"/>
      <c r="D73" s="36">
        <f t="shared" si="11"/>
        <v>7</v>
      </c>
      <c r="E73" s="39">
        <v>5</v>
      </c>
      <c r="F73" s="39">
        <v>2</v>
      </c>
      <c r="G73" s="36">
        <f t="shared" si="4"/>
        <v>1</v>
      </c>
      <c r="H73" s="35">
        <v>1</v>
      </c>
      <c r="I73" s="35" t="s">
        <v>6</v>
      </c>
      <c r="J73" s="36">
        <f t="shared" si="12"/>
        <v>4</v>
      </c>
      <c r="K73" s="35">
        <v>3</v>
      </c>
      <c r="L73" s="37">
        <v>1</v>
      </c>
    </row>
    <row r="74" spans="1:13" ht="17.25" customHeight="1" x14ac:dyDescent="0.2">
      <c r="A74" s="13"/>
      <c r="B74" s="13" t="s">
        <v>41</v>
      </c>
      <c r="C74" s="3"/>
      <c r="D74" s="36">
        <f t="shared" si="11"/>
        <v>3</v>
      </c>
      <c r="E74" s="39">
        <v>3</v>
      </c>
      <c r="F74" s="35" t="s">
        <v>6</v>
      </c>
      <c r="G74" s="36" t="s">
        <v>6</v>
      </c>
      <c r="H74" s="35" t="s">
        <v>6</v>
      </c>
      <c r="I74" s="35" t="s">
        <v>6</v>
      </c>
      <c r="J74" s="36">
        <f t="shared" si="12"/>
        <v>2</v>
      </c>
      <c r="K74" s="35">
        <v>2</v>
      </c>
      <c r="L74" s="37" t="s">
        <v>6</v>
      </c>
    </row>
    <row r="75" spans="1:13" ht="17.25" customHeight="1" x14ac:dyDescent="0.2">
      <c r="A75" s="24"/>
      <c r="B75" s="24" t="s">
        <v>64</v>
      </c>
      <c r="C75" s="24"/>
      <c r="D75" s="36">
        <f t="shared" si="11"/>
        <v>1</v>
      </c>
      <c r="E75" s="35">
        <v>1</v>
      </c>
      <c r="F75" s="35" t="s">
        <v>6</v>
      </c>
      <c r="G75" s="36" t="s">
        <v>6</v>
      </c>
      <c r="H75" s="35" t="s">
        <v>6</v>
      </c>
      <c r="I75" s="35" t="s">
        <v>6</v>
      </c>
      <c r="J75" s="36" t="s">
        <v>6</v>
      </c>
      <c r="K75" s="35" t="s">
        <v>6</v>
      </c>
      <c r="L75" s="37" t="s">
        <v>6</v>
      </c>
    </row>
    <row r="76" spans="1:13" ht="17.25" customHeight="1" x14ac:dyDescent="0.2">
      <c r="A76" s="13"/>
      <c r="B76" s="13" t="s">
        <v>42</v>
      </c>
      <c r="C76" s="3"/>
      <c r="D76" s="36">
        <f t="shared" si="11"/>
        <v>3</v>
      </c>
      <c r="E76" s="35">
        <v>3</v>
      </c>
      <c r="F76" s="35" t="s">
        <v>6</v>
      </c>
      <c r="G76" s="36">
        <f t="shared" si="4"/>
        <v>1</v>
      </c>
      <c r="H76" s="35">
        <v>1</v>
      </c>
      <c r="I76" s="35" t="s">
        <v>6</v>
      </c>
      <c r="J76" s="36">
        <f t="shared" si="12"/>
        <v>1</v>
      </c>
      <c r="K76" s="35">
        <v>1</v>
      </c>
      <c r="L76" s="37" t="s">
        <v>6</v>
      </c>
    </row>
    <row r="77" spans="1:13" ht="17.25" customHeight="1" x14ac:dyDescent="0.2">
      <c r="A77" s="24"/>
      <c r="B77" s="24" t="s">
        <v>36</v>
      </c>
      <c r="C77" s="24"/>
      <c r="D77" s="36" t="s">
        <v>6</v>
      </c>
      <c r="E77" s="35" t="s">
        <v>6</v>
      </c>
      <c r="F77" s="35" t="s">
        <v>6</v>
      </c>
      <c r="G77" s="36">
        <f t="shared" si="4"/>
        <v>20</v>
      </c>
      <c r="H77" s="35">
        <v>17</v>
      </c>
      <c r="I77" s="35">
        <v>3</v>
      </c>
      <c r="J77" s="36">
        <f t="shared" si="12"/>
        <v>2</v>
      </c>
      <c r="K77" s="35">
        <v>2</v>
      </c>
      <c r="L77" s="37" t="s">
        <v>6</v>
      </c>
    </row>
    <row r="78" spans="1:13" ht="21" customHeight="1" x14ac:dyDescent="0.2">
      <c r="A78" s="6" t="s">
        <v>63</v>
      </c>
      <c r="B78" s="13"/>
      <c r="C78" s="13"/>
      <c r="D78" s="36">
        <f t="shared" si="11"/>
        <v>1</v>
      </c>
      <c r="E78" s="35">
        <v>1</v>
      </c>
      <c r="F78" s="35" t="s">
        <v>6</v>
      </c>
      <c r="G78" s="36">
        <f t="shared" si="4"/>
        <v>7</v>
      </c>
      <c r="H78" s="35">
        <v>6</v>
      </c>
      <c r="I78" s="35">
        <v>1</v>
      </c>
      <c r="J78" s="36" t="s">
        <v>6</v>
      </c>
      <c r="K78" s="35" t="s">
        <v>6</v>
      </c>
      <c r="L78" s="37" t="s">
        <v>6</v>
      </c>
    </row>
    <row r="79" spans="1:13" ht="15" customHeight="1" x14ac:dyDescent="0.2">
      <c r="A79" s="28"/>
      <c r="B79" s="28"/>
      <c r="C79" s="29"/>
      <c r="D79" s="9"/>
      <c r="E79" s="7"/>
      <c r="F79" s="8"/>
      <c r="G79" s="9"/>
      <c r="H79" s="8"/>
      <c r="I79" s="8"/>
      <c r="J79" s="9"/>
      <c r="K79" s="9"/>
      <c r="L79" s="10"/>
    </row>
    <row r="80" spans="1:13" ht="12.75" customHeight="1" x14ac:dyDescent="0.2">
      <c r="C80" s="12"/>
      <c r="D80" s="15"/>
      <c r="E80" s="16"/>
      <c r="F80" s="17"/>
      <c r="G80" s="17"/>
      <c r="H80" s="17"/>
      <c r="I80" s="17"/>
      <c r="J80" s="16"/>
      <c r="K80" s="16"/>
      <c r="L80" s="17"/>
    </row>
    <row r="81" spans="1:12" ht="15.75" customHeight="1" x14ac:dyDescent="0.2">
      <c r="A81" s="21" t="s">
        <v>7</v>
      </c>
      <c r="D81" s="15"/>
      <c r="E81" s="16"/>
      <c r="F81" s="17"/>
      <c r="G81" s="16"/>
      <c r="H81" s="16"/>
      <c r="I81" s="17"/>
      <c r="J81" s="16"/>
      <c r="K81" s="16"/>
      <c r="L81" s="17"/>
    </row>
    <row r="82" spans="1:12" ht="12.75" customHeight="1" x14ac:dyDescent="0.2">
      <c r="A82" s="22" t="s">
        <v>45</v>
      </c>
      <c r="C82" s="1"/>
      <c r="D82" s="1"/>
      <c r="E82" s="12"/>
      <c r="F82" s="12"/>
      <c r="G82" s="12"/>
      <c r="H82" s="12"/>
      <c r="I82" s="12"/>
      <c r="J82" s="12"/>
      <c r="K82" s="12"/>
    </row>
    <row r="83" spans="1:12" ht="12" customHeight="1" x14ac:dyDescent="0.2"/>
    <row r="84" spans="1:12" ht="13.5" customHeight="1" x14ac:dyDescent="0.2"/>
    <row r="85" spans="1:12" ht="13.5" customHeight="1" x14ac:dyDescent="0.2"/>
  </sheetData>
  <mergeCells count="8">
    <mergeCell ref="A8:C8"/>
    <mergeCell ref="A1:L1"/>
    <mergeCell ref="A2:L2"/>
    <mergeCell ref="A4:C6"/>
    <mergeCell ref="D4:L4"/>
    <mergeCell ref="D5:F5"/>
    <mergeCell ref="G5:I5"/>
    <mergeCell ref="J5:L5"/>
  </mergeCells>
  <printOptions horizontalCentered="1"/>
  <pageMargins left="0.70866141732283472" right="0.70866141732283472" top="0.98425196850393704" bottom="0.98425196850393704" header="0" footer="0"/>
  <pageSetup scale="73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</vt:lpstr>
      <vt:lpstr>'18'!Área_de_impresión</vt:lpstr>
      <vt:lpstr>'18'!Títulos_a_imprimir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2025-07-21T20:50:05Z</cp:lastPrinted>
  <dcterms:created xsi:type="dcterms:W3CDTF">1998-04-03T10:47:15Z</dcterms:created>
  <dcterms:modified xsi:type="dcterms:W3CDTF">2025-07-23T14:22:12Z</dcterms:modified>
</cp:coreProperties>
</file>